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20" yWindow="880" windowWidth="14720" windowHeight="12740" tabRatio="500" activeTab="0"/>
  </bookViews>
  <sheets>
    <sheet name="comparatif option" sheetId="1" r:id="rId1"/>
    <sheet name="Tarifs EDSB 2009 - 2010" sheetId="2" r:id="rId2"/>
  </sheets>
  <definedNames>
    <definedName name="_xlnm.Print_Area" localSheetId="1">'Tarifs EDSB 2009 - 2010'!$A$1:$E$35</definedName>
  </definedNames>
  <calcPr fullCalcOnLoad="1"/>
</workbook>
</file>

<file path=xl/sharedStrings.xml><?xml version="1.0" encoding="utf-8"?>
<sst xmlns="http://schemas.openxmlformats.org/spreadsheetml/2006/main" count="52" uniqueCount="21">
  <si>
    <t>Facture annuelle avant le 15 août 2010</t>
  </si>
  <si>
    <t>Facture annuelle après le 15 août 2010</t>
  </si>
  <si>
    <t>Insérez votre consommation &gt;&gt;&gt;</t>
  </si>
  <si>
    <t>PUISSANCE</t>
  </si>
  <si>
    <t>3 kVA</t>
  </si>
  <si>
    <t>6 kVA</t>
  </si>
  <si>
    <t>9 kVA</t>
  </si>
  <si>
    <t>12 kVA</t>
  </si>
  <si>
    <t>15 kVA</t>
  </si>
  <si>
    <t>Par défaut, les chiffres apparaissant dans ces tableaux correspondent au montant de l'abonnement.</t>
  </si>
  <si>
    <t>ABONNEMENT « OPTION BASE »</t>
  </si>
  <si>
    <t>ABONNEMENT « OPTION HEURES PLEINES-HEURES CREUSES »</t>
  </si>
  <si>
    <t>L'hypothèse retenue est une consommation de 1/3 en heures creuses et de 2/3 en heures pleines.</t>
  </si>
  <si>
    <t>Consommation annuelle
(kWh)</t>
  </si>
  <si>
    <t>Évolution</t>
  </si>
  <si>
    <t>Choisissez la puissance de votre disjoncteur (3, 6, 9, 12 ou 15 kVA) puis insérez votre consommation annuelle d'électricité en kilowattheures (kWh) dans la case bleue correspondante.</t>
  </si>
  <si>
    <t>Feuille de calcul réalisée par l'Institut national de la consommation – Août 2010 – http://www.conso.net</t>
  </si>
  <si>
    <t>Ces informations apparaissent sur votre facture d'électricité et correspondent aux tarifs réglementés d'EDSB.</t>
  </si>
  <si>
    <t>Abonnement avec l'option base</t>
  </si>
  <si>
    <t>Abonnement avec l'option heures creuses-heures pleines</t>
  </si>
  <si>
    <t>Indiquez votre consommation &gt;&gt;&gt;</t>
  </si>
</sst>
</file>

<file path=xl/styles.xml><?xml version="1.0" encoding="utf-8"?>
<styleSheet xmlns="http://schemas.openxmlformats.org/spreadsheetml/2006/main">
  <numFmts count="3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.00&quot; €&quot;;[Red]#,##0.00&quot; €&quot;"/>
    <numFmt numFmtId="181" formatCode="#,##0.0&quot; €&quot;;[Red]#,##0.0&quot; €&quot;"/>
    <numFmt numFmtId="182" formatCode="#,##0.000&quot; €&quot;;[Red]#,##0.000&quot; €&quot;"/>
    <numFmt numFmtId="183" formatCode="#,##0.0000&quot; €&quot;;[Red]#,##0.0000&quot; €&quot;"/>
    <numFmt numFmtId="184" formatCode="0.0%"/>
    <numFmt numFmtId="185" formatCode="0.000%"/>
    <numFmt numFmtId="186" formatCode="0.0000%"/>
    <numFmt numFmtId="187" formatCode="0.0"/>
    <numFmt numFmtId="188" formatCode="#,##0&quot; €&quot;;[Red]#,##0&quot; €&quot;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1"/>
      <name val="Verdana"/>
      <family val="0"/>
    </font>
    <font>
      <b/>
      <sz val="14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12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3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44">
    <xf numFmtId="0" fontId="0" fillId="0" borderId="0" xfId="0" applyAlignment="1">
      <alignment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17" borderId="12" xfId="0" applyFont="1" applyFill="1" applyBorder="1" applyAlignment="1">
      <alignment vertical="center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0" fontId="0" fillId="0" borderId="19" xfId="0" applyNumberForma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/>
    </xf>
    <xf numFmtId="0" fontId="0" fillId="6" borderId="19" xfId="0" applyFill="1" applyBorder="1" applyAlignment="1">
      <alignment/>
    </xf>
    <xf numFmtId="0" fontId="0" fillId="0" borderId="22" xfId="0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23" sqref="B23"/>
    </sheetView>
  </sheetViews>
  <sheetFormatPr defaultColWidth="11.00390625" defaultRowHeight="12.75"/>
  <cols>
    <col min="1" max="1" width="28.75390625" style="0" customWidth="1"/>
    <col min="2" max="4" width="20.625" style="0" customWidth="1"/>
    <col min="5" max="5" width="11.75390625" style="0" hidden="1" customWidth="1"/>
    <col min="6" max="7" width="11.00390625" style="0" hidden="1" customWidth="1"/>
    <col min="10" max="10" width="17.00390625" style="0" customWidth="1"/>
    <col min="14" max="14" width="11.125" style="0" customWidth="1"/>
    <col min="15" max="15" width="17.25390625" style="0" customWidth="1"/>
    <col min="19" max="19" width="12.375" style="0" customWidth="1"/>
    <col min="20" max="20" width="16.875" style="0" customWidth="1"/>
  </cols>
  <sheetData>
    <row r="1" spans="1:4" ht="49.5" customHeight="1">
      <c r="A1" s="40" t="s">
        <v>15</v>
      </c>
      <c r="B1" s="40"/>
      <c r="C1" s="40"/>
      <c r="D1" s="5"/>
    </row>
    <row r="2" ht="18" customHeight="1">
      <c r="A2" s="4" t="s">
        <v>17</v>
      </c>
    </row>
    <row r="3" ht="18" customHeight="1">
      <c r="A3" s="4" t="s">
        <v>9</v>
      </c>
    </row>
    <row r="4" ht="13.5" thickBot="1"/>
    <row r="5" spans="1:4" ht="36">
      <c r="A5" s="37" t="s">
        <v>3</v>
      </c>
      <c r="B5" s="9" t="s">
        <v>13</v>
      </c>
      <c r="C5" s="35" t="s">
        <v>18</v>
      </c>
      <c r="D5" s="36" t="s">
        <v>19</v>
      </c>
    </row>
    <row r="6" spans="1:7" ht="18.75" customHeight="1">
      <c r="A6" s="38" t="s">
        <v>4</v>
      </c>
      <c r="B6" s="6"/>
      <c r="C6" s="6"/>
      <c r="D6" s="29"/>
      <c r="E6" s="1">
        <v>66.82</v>
      </c>
      <c r="F6" s="1">
        <v>69.73</v>
      </c>
      <c r="G6" s="2"/>
    </row>
    <row r="7" spans="1:7" ht="18.75" customHeight="1">
      <c r="A7" s="39" t="s">
        <v>20</v>
      </c>
      <c r="B7" s="18">
        <v>0</v>
      </c>
      <c r="C7" s="11">
        <f>F6+F7*B7</f>
        <v>69.73</v>
      </c>
      <c r="D7" s="30"/>
      <c r="E7" s="3">
        <v>0.1078</v>
      </c>
      <c r="F7" s="3">
        <v>0.1093</v>
      </c>
      <c r="G7" s="2"/>
    </row>
    <row r="8" spans="1:6" ht="18.75" customHeight="1">
      <c r="A8" s="38" t="s">
        <v>5</v>
      </c>
      <c r="B8" s="6"/>
      <c r="C8" s="6"/>
      <c r="D8" s="31"/>
      <c r="E8" s="1">
        <v>77.08</v>
      </c>
      <c r="F8" s="1">
        <v>83.12</v>
      </c>
    </row>
    <row r="9" spans="1:6" ht="18.75" customHeight="1">
      <c r="A9" s="39" t="s">
        <v>20</v>
      </c>
      <c r="B9" s="18">
        <v>0</v>
      </c>
      <c r="C9" s="11">
        <f>F8+F9*B9</f>
        <v>83.12</v>
      </c>
      <c r="D9" s="32">
        <f>$E$24+B9*$F$24*2/3+B9*$G$24*1/3</f>
        <v>100</v>
      </c>
      <c r="E9" s="3">
        <v>0.1081</v>
      </c>
      <c r="F9" s="3">
        <v>0.11</v>
      </c>
    </row>
    <row r="10" spans="1:6" ht="18.75" customHeight="1">
      <c r="A10" s="38" t="s">
        <v>6</v>
      </c>
      <c r="B10" s="6"/>
      <c r="C10" s="6"/>
      <c r="D10" s="33"/>
      <c r="E10" s="1">
        <v>96.78</v>
      </c>
      <c r="F10" s="1">
        <v>96.93</v>
      </c>
    </row>
    <row r="11" spans="1:6" ht="18.75" customHeight="1">
      <c r="A11" s="39" t="s">
        <v>20</v>
      </c>
      <c r="B11" s="18">
        <v>0</v>
      </c>
      <c r="C11" s="11">
        <f>F10+F11*B11</f>
        <v>96.93</v>
      </c>
      <c r="D11" s="32">
        <f>$E$26+B11*$F$26*2/3+B11*$G$26*1/3</f>
        <v>119.96</v>
      </c>
      <c r="E11" s="3">
        <v>0.1125</v>
      </c>
      <c r="F11" s="3">
        <v>0.1125</v>
      </c>
    </row>
    <row r="12" spans="1:6" ht="18.75" customHeight="1">
      <c r="A12" s="38" t="s">
        <v>7</v>
      </c>
      <c r="B12" s="6"/>
      <c r="C12" s="6"/>
      <c r="D12" s="33"/>
      <c r="E12" s="1">
        <v>168.13</v>
      </c>
      <c r="F12" s="1">
        <v>153</v>
      </c>
    </row>
    <row r="13" spans="1:6" ht="18.75" customHeight="1">
      <c r="A13" s="39" t="s">
        <v>20</v>
      </c>
      <c r="B13" s="18">
        <v>0</v>
      </c>
      <c r="C13" s="23">
        <f>F12+F13*B13</f>
        <v>153</v>
      </c>
      <c r="D13" s="32">
        <f>$E$28+B13*$F$28*2/3+B13*$G$28*1/3</f>
        <v>202.89</v>
      </c>
      <c r="E13" s="3">
        <v>0.1125</v>
      </c>
      <c r="F13" s="3">
        <v>0.1125</v>
      </c>
    </row>
    <row r="14" spans="1:6" ht="18.75" customHeight="1">
      <c r="A14" s="38" t="s">
        <v>8</v>
      </c>
      <c r="B14" s="6"/>
      <c r="C14" s="6"/>
      <c r="D14" s="33"/>
      <c r="E14" s="1">
        <v>204.76</v>
      </c>
      <c r="F14" s="1">
        <v>176.47</v>
      </c>
    </row>
    <row r="15" spans="1:6" ht="18.75" customHeight="1" thickBot="1">
      <c r="A15" s="43" t="s">
        <v>20</v>
      </c>
      <c r="B15" s="19">
        <v>0</v>
      </c>
      <c r="C15" s="12">
        <f>F14+F15*B15</f>
        <v>176.47</v>
      </c>
      <c r="D15" s="34">
        <f>$E$30+B15*$F$30*2/3+B15*$G$30*1/3</f>
        <v>238.8</v>
      </c>
      <c r="E15" s="3">
        <v>0.1125</v>
      </c>
      <c r="F15" s="3">
        <v>0.1125</v>
      </c>
    </row>
    <row r="19" ht="18">
      <c r="A19" s="20"/>
    </row>
    <row r="20" ht="12.75" customHeight="1">
      <c r="A20" s="21"/>
    </row>
    <row r="22" spans="1:3" ht="12.75">
      <c r="A22" s="25"/>
      <c r="B22" s="26"/>
      <c r="C22" s="26"/>
    </row>
    <row r="23" spans="1:7" ht="18.75" customHeight="1">
      <c r="A23" s="25"/>
      <c r="B23" s="27"/>
      <c r="C23" s="28"/>
      <c r="E23" s="1">
        <v>102.12</v>
      </c>
      <c r="F23" s="3">
        <v>0.1154</v>
      </c>
      <c r="G23" s="3">
        <v>0.0734</v>
      </c>
    </row>
    <row r="24" spans="1:7" ht="18.75" customHeight="1">
      <c r="A24" s="24"/>
      <c r="B24" s="27"/>
      <c r="C24" s="28"/>
      <c r="E24" s="1">
        <v>100</v>
      </c>
      <c r="F24" s="3">
        <v>0.1235</v>
      </c>
      <c r="G24" s="3">
        <v>0.0784</v>
      </c>
    </row>
    <row r="25" spans="1:7" ht="18.75" customHeight="1">
      <c r="A25" s="25"/>
      <c r="B25" s="27"/>
      <c r="C25" s="28"/>
      <c r="E25" s="1">
        <v>154.5</v>
      </c>
      <c r="F25" s="3">
        <v>0.1154</v>
      </c>
      <c r="G25" s="3">
        <v>0.0734</v>
      </c>
    </row>
    <row r="26" spans="1:7" ht="18.75" customHeight="1">
      <c r="A26" s="24"/>
      <c r="B26" s="27"/>
      <c r="C26" s="28"/>
      <c r="E26" s="1">
        <v>119.96</v>
      </c>
      <c r="F26" s="3">
        <v>0.1235</v>
      </c>
      <c r="G26" s="3">
        <v>0.0784</v>
      </c>
    </row>
    <row r="27" spans="1:7" ht="18.75" customHeight="1">
      <c r="A27" s="25"/>
      <c r="B27" s="27"/>
      <c r="C27" s="28"/>
      <c r="E27" s="1">
        <v>232.32</v>
      </c>
      <c r="F27" s="3">
        <v>0.1154</v>
      </c>
      <c r="G27" s="3">
        <v>0.0734</v>
      </c>
    </row>
    <row r="28" spans="1:7" ht="18.75" customHeight="1">
      <c r="A28" s="24"/>
      <c r="B28" s="27"/>
      <c r="C28" s="28"/>
      <c r="E28" s="1">
        <v>202.89</v>
      </c>
      <c r="F28" s="3">
        <v>0.1235</v>
      </c>
      <c r="G28" s="3">
        <v>0.0784</v>
      </c>
    </row>
    <row r="29" spans="1:7" ht="18.75" customHeight="1">
      <c r="A29" s="25"/>
      <c r="B29" s="27"/>
      <c r="C29" s="28"/>
      <c r="E29" s="1">
        <v>292.32</v>
      </c>
      <c r="F29" s="3">
        <v>0.1154</v>
      </c>
      <c r="G29" s="3">
        <v>0.0734</v>
      </c>
    </row>
    <row r="30" spans="1:7" ht="18.75" customHeight="1">
      <c r="A30" s="24"/>
      <c r="B30" s="27"/>
      <c r="C30" s="28"/>
      <c r="E30" s="1">
        <v>238.8</v>
      </c>
      <c r="F30" s="3">
        <v>0.1235</v>
      </c>
      <c r="G30" s="3">
        <v>0.0784</v>
      </c>
    </row>
    <row r="31" ht="14.25" customHeight="1"/>
    <row r="32" spans="1:3" ht="27.75" customHeight="1">
      <c r="A32" s="41"/>
      <c r="B32" s="42"/>
      <c r="C32" s="42"/>
    </row>
  </sheetData>
  <sheetProtection/>
  <mergeCells count="2">
    <mergeCell ref="A1:C1"/>
    <mergeCell ref="A32:C32"/>
  </mergeCells>
  <printOptions/>
  <pageMargins left="0.787401575" right="0.787401575" top="0.984251969" bottom="0.984251969" header="0.4921259845" footer="0.492125984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35"/>
  <sheetViews>
    <sheetView zoomScale="75" zoomScaleNormal="75" zoomScalePageLayoutView="0" workbookViewId="0" topLeftCell="A1">
      <selection activeCell="J17" sqref="J17"/>
    </sheetView>
  </sheetViews>
  <sheetFormatPr defaultColWidth="11.00390625" defaultRowHeight="12.75"/>
  <cols>
    <col min="1" max="1" width="28.75390625" style="0" customWidth="1"/>
    <col min="2" max="2" width="18.75390625" style="0" customWidth="1"/>
    <col min="3" max="3" width="16.625" style="0" customWidth="1"/>
    <col min="4" max="4" width="16.375" style="0" customWidth="1"/>
    <col min="6" max="6" width="28.75390625" style="0" customWidth="1"/>
    <col min="7" max="7" width="11.75390625" style="0" hidden="1" customWidth="1"/>
    <col min="8" max="8" width="11.00390625" style="0" hidden="1" customWidth="1"/>
    <col min="9" max="9" width="0" style="0" hidden="1" customWidth="1"/>
    <col min="12" max="12" width="17.00390625" style="0" customWidth="1"/>
    <col min="16" max="16" width="11.125" style="0" customWidth="1"/>
    <col min="17" max="17" width="17.25390625" style="0" customWidth="1"/>
    <col min="21" max="21" width="12.375" style="0" customWidth="1"/>
    <col min="22" max="22" width="16.875" style="0" customWidth="1"/>
  </cols>
  <sheetData>
    <row r="1" spans="1:6" ht="36" customHeight="1">
      <c r="A1" s="40" t="s">
        <v>15</v>
      </c>
      <c r="B1" s="40"/>
      <c r="C1" s="40"/>
      <c r="D1" s="40"/>
      <c r="E1" s="40"/>
      <c r="F1" s="5"/>
    </row>
    <row r="2" ht="18" customHeight="1">
      <c r="A2" s="4" t="s">
        <v>17</v>
      </c>
    </row>
    <row r="3" ht="18" customHeight="1">
      <c r="A3" s="4" t="s">
        <v>9</v>
      </c>
    </row>
    <row r="4" ht="13.5">
      <c r="A4" s="4"/>
    </row>
    <row r="5" ht="13.5">
      <c r="A5" s="4"/>
    </row>
    <row r="6" ht="18">
      <c r="A6" s="20" t="s">
        <v>10</v>
      </c>
    </row>
    <row r="7" ht="13.5" thickBot="1"/>
    <row r="8" spans="1:5" ht="36">
      <c r="A8" s="8" t="s">
        <v>3</v>
      </c>
      <c r="B8" s="9" t="s">
        <v>13</v>
      </c>
      <c r="C8" s="9" t="s">
        <v>0</v>
      </c>
      <c r="D8" s="9" t="s">
        <v>1</v>
      </c>
      <c r="E8" s="10" t="s">
        <v>14</v>
      </c>
    </row>
    <row r="9" spans="1:9" ht="18.75" customHeight="1">
      <c r="A9" s="14" t="s">
        <v>4</v>
      </c>
      <c r="B9" s="6"/>
      <c r="C9" s="6"/>
      <c r="D9" s="6"/>
      <c r="E9" s="7"/>
      <c r="G9" s="1">
        <v>66.82</v>
      </c>
      <c r="H9" s="1">
        <v>69.73</v>
      </c>
      <c r="I9" s="2"/>
    </row>
    <row r="10" spans="1:9" ht="18.75" customHeight="1">
      <c r="A10" s="16" t="s">
        <v>2</v>
      </c>
      <c r="B10" s="18">
        <v>0</v>
      </c>
      <c r="C10" s="11">
        <f>G9+G10*B10</f>
        <v>66.82</v>
      </c>
      <c r="D10" s="11">
        <f>H9+H10*B10</f>
        <v>69.73</v>
      </c>
      <c r="E10" s="15">
        <f>D10/C10-1</f>
        <v>0.04354983537862922</v>
      </c>
      <c r="G10" s="3">
        <v>0.1078</v>
      </c>
      <c r="H10" s="3">
        <v>0.1093</v>
      </c>
      <c r="I10" s="2"/>
    </row>
    <row r="11" spans="1:8" ht="18.75" customHeight="1">
      <c r="A11" s="14" t="s">
        <v>5</v>
      </c>
      <c r="B11" s="6"/>
      <c r="C11" s="6"/>
      <c r="D11" s="6"/>
      <c r="E11" s="7"/>
      <c r="G11" s="1">
        <v>77.08</v>
      </c>
      <c r="H11" s="1">
        <v>83.12</v>
      </c>
    </row>
    <row r="12" spans="1:8" ht="18.75" customHeight="1">
      <c r="A12" s="16" t="s">
        <v>2</v>
      </c>
      <c r="B12" s="18">
        <v>0</v>
      </c>
      <c r="C12" s="11">
        <f>G11+G12*B12</f>
        <v>77.08</v>
      </c>
      <c r="D12" s="11">
        <f>H11+H12*B12</f>
        <v>83.12</v>
      </c>
      <c r="E12" s="15">
        <f>D12/C12-1</f>
        <v>0.07836014530358071</v>
      </c>
      <c r="G12" s="3">
        <v>0.1081</v>
      </c>
      <c r="H12" s="3">
        <v>0.11</v>
      </c>
    </row>
    <row r="13" spans="1:8" ht="18.75" customHeight="1">
      <c r="A13" s="14" t="s">
        <v>6</v>
      </c>
      <c r="B13" s="6"/>
      <c r="C13" s="6"/>
      <c r="D13" s="6"/>
      <c r="E13" s="7"/>
      <c r="G13" s="1">
        <v>96.78</v>
      </c>
      <c r="H13" s="1">
        <v>96.93</v>
      </c>
    </row>
    <row r="14" spans="1:8" ht="18.75" customHeight="1">
      <c r="A14" s="16" t="s">
        <v>2</v>
      </c>
      <c r="B14" s="18">
        <v>0</v>
      </c>
      <c r="C14" s="11">
        <f>G13+G14*B14</f>
        <v>96.78</v>
      </c>
      <c r="D14" s="11">
        <f>H13+H14*B14</f>
        <v>96.93</v>
      </c>
      <c r="E14" s="15">
        <f>D14/C14-1</f>
        <v>0.001549907005579776</v>
      </c>
      <c r="G14" s="3">
        <v>0.1125</v>
      </c>
      <c r="H14" s="3">
        <v>0.1125</v>
      </c>
    </row>
    <row r="15" spans="1:8" ht="18.75" customHeight="1">
      <c r="A15" s="14" t="s">
        <v>7</v>
      </c>
      <c r="B15" s="6"/>
      <c r="C15" s="6"/>
      <c r="D15" s="6"/>
      <c r="E15" s="7"/>
      <c r="G15" s="1">
        <v>168.13</v>
      </c>
      <c r="H15" s="1">
        <v>153</v>
      </c>
    </row>
    <row r="16" spans="1:8" ht="18.75" customHeight="1">
      <c r="A16" s="16" t="s">
        <v>2</v>
      </c>
      <c r="B16" s="18">
        <v>0</v>
      </c>
      <c r="C16" s="11">
        <f>G15+G16*B16</f>
        <v>168.13</v>
      </c>
      <c r="D16" s="11">
        <f>H15+H16*B16</f>
        <v>153</v>
      </c>
      <c r="E16" s="15">
        <f>D16/C16-1</f>
        <v>-0.0899898887765419</v>
      </c>
      <c r="G16" s="3">
        <v>0.1125</v>
      </c>
      <c r="H16" s="3">
        <v>0.1125</v>
      </c>
    </row>
    <row r="17" spans="1:8" ht="18.75" customHeight="1">
      <c r="A17" s="14" t="s">
        <v>8</v>
      </c>
      <c r="B17" s="6"/>
      <c r="C17" s="6"/>
      <c r="D17" s="6"/>
      <c r="E17" s="7"/>
      <c r="G17" s="1">
        <v>204.76</v>
      </c>
      <c r="H17" s="1">
        <v>176.47</v>
      </c>
    </row>
    <row r="18" spans="1:8" ht="18.75" customHeight="1" thickBot="1">
      <c r="A18" s="17" t="s">
        <v>2</v>
      </c>
      <c r="B18" s="19">
        <v>0</v>
      </c>
      <c r="C18" s="12">
        <f>G17+G18*B18</f>
        <v>204.76</v>
      </c>
      <c r="D18" s="12">
        <f>H17+H18*B18</f>
        <v>176.47</v>
      </c>
      <c r="E18" s="13">
        <f>D18/C18-1</f>
        <v>-0.13816175034186362</v>
      </c>
      <c r="G18" s="3">
        <v>0.1125</v>
      </c>
      <c r="H18" s="3">
        <v>0.1125</v>
      </c>
    </row>
    <row r="22" ht="18">
      <c r="A22" s="20" t="s">
        <v>11</v>
      </c>
    </row>
    <row r="23" ht="12.75" customHeight="1">
      <c r="A23" s="21" t="s">
        <v>12</v>
      </c>
    </row>
    <row r="24" ht="13.5" thickBot="1"/>
    <row r="25" spans="1:5" ht="36">
      <c r="A25" s="8" t="s">
        <v>3</v>
      </c>
      <c r="B25" s="9" t="s">
        <v>13</v>
      </c>
      <c r="C25" s="9" t="s">
        <v>0</v>
      </c>
      <c r="D25" s="9" t="s">
        <v>1</v>
      </c>
      <c r="E25" s="10" t="s">
        <v>14</v>
      </c>
    </row>
    <row r="26" spans="1:9" ht="18.75" customHeight="1">
      <c r="A26" s="14" t="s">
        <v>5</v>
      </c>
      <c r="B26" s="6"/>
      <c r="C26" s="22"/>
      <c r="D26" s="22"/>
      <c r="E26" s="7"/>
      <c r="G26" s="1">
        <v>102.12</v>
      </c>
      <c r="H26" s="3">
        <v>0.1154</v>
      </c>
      <c r="I26" s="3">
        <v>0.0734</v>
      </c>
    </row>
    <row r="27" spans="1:9" ht="18.75" customHeight="1">
      <c r="A27" s="16" t="s">
        <v>2</v>
      </c>
      <c r="B27" s="18">
        <v>0</v>
      </c>
      <c r="C27" s="23">
        <f>G26+H26*B27*2/3+B27*I26*1/3</f>
        <v>102.12</v>
      </c>
      <c r="D27" s="23">
        <f>G27+B27*H27*2/3+B27*I27*1/3</f>
        <v>100</v>
      </c>
      <c r="E27" s="15">
        <f>D27/C27-1</f>
        <v>-0.02075989032510772</v>
      </c>
      <c r="G27" s="1">
        <v>100</v>
      </c>
      <c r="H27" s="3">
        <v>0.1235</v>
      </c>
      <c r="I27" s="3">
        <v>0.0784</v>
      </c>
    </row>
    <row r="28" spans="1:9" ht="18.75" customHeight="1">
      <c r="A28" s="14" t="s">
        <v>6</v>
      </c>
      <c r="B28" s="6"/>
      <c r="C28" s="22"/>
      <c r="D28" s="22"/>
      <c r="E28" s="7"/>
      <c r="G28" s="1">
        <v>154.5</v>
      </c>
      <c r="H28" s="3">
        <v>0.1154</v>
      </c>
      <c r="I28" s="3">
        <v>0.0734</v>
      </c>
    </row>
    <row r="29" spans="1:9" ht="18.75" customHeight="1">
      <c r="A29" s="16" t="s">
        <v>2</v>
      </c>
      <c r="B29" s="18">
        <v>0</v>
      </c>
      <c r="C29" s="23">
        <f>G28+H28*B29*2/3+B29*I28*1/3</f>
        <v>154.5</v>
      </c>
      <c r="D29" s="23">
        <f>G29+B29*H29*2/3+B29*I29*1/3</f>
        <v>119.96</v>
      </c>
      <c r="E29" s="15">
        <f>D29/C29-1</f>
        <v>-0.2235598705501618</v>
      </c>
      <c r="G29" s="1">
        <v>119.96</v>
      </c>
      <c r="H29" s="3">
        <v>0.1235</v>
      </c>
      <c r="I29" s="3">
        <v>0.0784</v>
      </c>
    </row>
    <row r="30" spans="1:9" ht="18.75" customHeight="1">
      <c r="A30" s="14" t="s">
        <v>7</v>
      </c>
      <c r="B30" s="6"/>
      <c r="C30" s="22"/>
      <c r="D30" s="22"/>
      <c r="E30" s="7"/>
      <c r="G30" s="1">
        <v>232.32</v>
      </c>
      <c r="H30" s="3">
        <v>0.1154</v>
      </c>
      <c r="I30" s="3">
        <v>0.0734</v>
      </c>
    </row>
    <row r="31" spans="1:9" ht="18.75" customHeight="1">
      <c r="A31" s="16" t="s">
        <v>2</v>
      </c>
      <c r="B31" s="18">
        <v>0</v>
      </c>
      <c r="C31" s="23">
        <f>G30+H30*B31*2/3+B31*I30*1/3</f>
        <v>232.32</v>
      </c>
      <c r="D31" s="23">
        <f>G31+B31*H31*2/3+B31*I31*1/3</f>
        <v>202.89</v>
      </c>
      <c r="E31" s="15">
        <f>D31/C31-1</f>
        <v>-0.12667871900826455</v>
      </c>
      <c r="G31" s="1">
        <v>202.89</v>
      </c>
      <c r="H31" s="3">
        <v>0.1235</v>
      </c>
      <c r="I31" s="3">
        <v>0.0784</v>
      </c>
    </row>
    <row r="32" spans="1:9" ht="18.75" customHeight="1">
      <c r="A32" s="14" t="s">
        <v>8</v>
      </c>
      <c r="B32" s="6"/>
      <c r="C32" s="22"/>
      <c r="D32" s="22"/>
      <c r="E32" s="7"/>
      <c r="G32" s="1">
        <v>292.32</v>
      </c>
      <c r="H32" s="3">
        <v>0.1154</v>
      </c>
      <c r="I32" s="3">
        <v>0.0734</v>
      </c>
    </row>
    <row r="33" spans="1:9" ht="18.75" customHeight="1" thickBot="1">
      <c r="A33" s="17" t="s">
        <v>2</v>
      </c>
      <c r="B33" s="19">
        <v>0</v>
      </c>
      <c r="C33" s="23">
        <f>G32+H32*B33*2/3+B33*I32*1/3</f>
        <v>292.32</v>
      </c>
      <c r="D33" s="23">
        <f>G33+B33*H33*2/3+B33*I33*1/3</f>
        <v>238.8</v>
      </c>
      <c r="E33" s="13">
        <f>D33/C33-1</f>
        <v>-0.18308702791461406</v>
      </c>
      <c r="G33" s="1">
        <v>238.8</v>
      </c>
      <c r="H33" s="3">
        <v>0.1235</v>
      </c>
      <c r="I33" s="3">
        <v>0.0784</v>
      </c>
    </row>
    <row r="34" ht="14.25" customHeight="1"/>
    <row r="35" spans="1:5" ht="27.75" customHeight="1">
      <c r="A35" s="41" t="s">
        <v>16</v>
      </c>
      <c r="B35" s="42"/>
      <c r="C35" s="42"/>
      <c r="D35" s="42"/>
      <c r="E35" s="42"/>
    </row>
  </sheetData>
  <sheetProtection/>
  <mergeCells count="2">
    <mergeCell ref="A1:E1"/>
    <mergeCell ref="A35:E35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Muller</cp:lastModifiedBy>
  <cp:lastPrinted>2010-10-01T12:58:34Z</cp:lastPrinted>
  <dcterms:created xsi:type="dcterms:W3CDTF">2009-08-31T07:33:07Z</dcterms:created>
  <dcterms:modified xsi:type="dcterms:W3CDTF">2010-10-01T13:12:13Z</dcterms:modified>
  <cp:category/>
  <cp:version/>
  <cp:contentType/>
  <cp:contentStatus/>
</cp:coreProperties>
</file>